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<sst xmlns="http://schemas.openxmlformats.org/spreadsheetml/2006/main" count="24" uniqueCount="24">
  <si>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</si>
  <si>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</si>
  <si>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</si>
  <si>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</si>
  <si>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</si>
  <si>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</si>
  <si>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</si>
  <si>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</si>
  <si>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</si>
  <si>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</si>
  <si>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</si>
  <si>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</si>
  <si>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</si>
  <si>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</si>
  <si>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</si>
  <si>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</si>
  <si>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</si>
  <si>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</si>
  <si>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41 38 20</t>
  </si>
  <si>
    <t>Основные показатели деятельности Департамента ГСЗН Республики Марий Эл
 за январь 2012 года</t>
  </si>
  <si>
    <t>2012 г.</t>
  </si>
  <si>
    <t>2012 г. к 2011 г., %</t>
  </si>
  <si>
    <t>2012 г. к 2011г.,(+,-)</t>
  </si>
  <si>
    <t>Большакова Е.Ю.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</si>
</sst>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C17" sqref="C17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19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20</v>
      </c>
      <c r="D3" s="8" t="s">
        <v>17</v>
      </c>
      <c r="E3" s="7" t="s">
        <v>21</v>
      </c>
      <c r="F3" s="7" t="s">
        <v>22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1314</v>
      </c>
      <c r="D4" s="9">
        <v>1605</v>
      </c>
      <c r="E4" s="14">
        <f>C4/D4*100</f>
        <v>81.86915887850468</v>
      </c>
      <c r="F4" s="10">
        <f>C4-D4</f>
        <v>-291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1267</v>
      </c>
      <c r="D5" s="9">
        <v>1519</v>
      </c>
      <c r="E5" s="14">
        <f aca="true" t="shared" si="0" ref="E5:E14">C5/D5*100</f>
        <v>83.41013824884793</v>
      </c>
      <c r="F5" s="10">
        <f aca="true" t="shared" si="1" ref="F5:F17">C5-D5</f>
        <v>-252</v>
      </c>
      <c r="G5" s="1"/>
      <c r="H5" s="1"/>
      <c r="I5" s="1"/>
    </row>
    <row r="6" spans="1:9" ht="18">
      <c r="A6" s="9">
        <v>2</v>
      </c>
      <c r="B6" s="10" t="s">
        <v>4</v>
      </c>
      <c r="C6" s="9">
        <v>913</v>
      </c>
      <c r="D6" s="9">
        <v>1148</v>
      </c>
      <c r="E6" s="14">
        <f t="shared" si="0"/>
        <v>79.52961672473867</v>
      </c>
      <c r="F6" s="10">
        <f t="shared" si="1"/>
        <v>-235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289</v>
      </c>
      <c r="D7" s="9">
        <v>334</v>
      </c>
      <c r="E7" s="14">
        <f t="shared" si="0"/>
        <v>86.52694610778443</v>
      </c>
      <c r="F7" s="10">
        <f t="shared" si="1"/>
        <v>-45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18</v>
      </c>
      <c r="D8" s="9">
        <v>47</v>
      </c>
      <c r="E8" s="14">
        <f t="shared" si="0"/>
        <v>38.297872340425535</v>
      </c>
      <c r="F8" s="10">
        <f t="shared" si="1"/>
        <v>-29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5292</v>
      </c>
      <c r="D9" s="9">
        <v>5880</v>
      </c>
      <c r="E9" s="14">
        <f t="shared" si="0"/>
        <v>90</v>
      </c>
      <c r="F9" s="10">
        <f t="shared" si="1"/>
        <v>-588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5578</v>
      </c>
      <c r="D10" s="9">
        <v>6361</v>
      </c>
      <c r="E10" s="14">
        <f t="shared" si="0"/>
        <v>87.6906146832259</v>
      </c>
      <c r="F10" s="10">
        <f t="shared" si="1"/>
        <v>-783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3464</v>
      </c>
      <c r="D11" s="9">
        <v>2761</v>
      </c>
      <c r="E11" s="14">
        <f t="shared" si="0"/>
        <v>125.46178920680913</v>
      </c>
      <c r="F11" s="10">
        <f t="shared" si="1"/>
        <v>703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129</v>
      </c>
      <c r="D12" s="9">
        <v>172</v>
      </c>
      <c r="E12" s="14">
        <f t="shared" si="0"/>
        <v>75</v>
      </c>
      <c r="F12" s="10">
        <f t="shared" si="1"/>
        <v>-43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1.48</v>
      </c>
      <c r="D13" s="9">
        <v>1.74</v>
      </c>
      <c r="E13" s="14"/>
      <c r="F13" s="10">
        <f t="shared" si="1"/>
        <v>-0.26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1.7</v>
      </c>
      <c r="D14" s="15">
        <v>2.5</v>
      </c>
      <c r="E14" s="14"/>
      <c r="F14" s="10">
        <f t="shared" si="1"/>
        <v>-0.8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21.993911719939117</v>
      </c>
      <c r="D16" s="15">
        <f>D7/D4*100</f>
        <v>20.809968847352025</v>
      </c>
      <c r="E16" s="10"/>
      <c r="F16" s="14">
        <f t="shared" si="1"/>
        <v>1.1839428725870924</v>
      </c>
      <c r="G16" s="1"/>
      <c r="H16" s="1"/>
      <c r="I16" s="1"/>
    </row>
    <row r="17" spans="1:9" ht="45" customHeight="1">
      <c r="A17" s="9">
        <v>2</v>
      </c>
      <c r="B17" s="10" t="s">
        <v>14</v>
      </c>
      <c r="C17" s="15">
        <f>C8/C6*100</f>
        <v>1.9715224534501645</v>
      </c>
      <c r="D17" s="15">
        <f>D8/D6*100</f>
        <v>4.094076655052264</v>
      </c>
      <c r="E17" s="10"/>
      <c r="F17" s="14">
        <f t="shared" si="1"/>
        <v>-2.1225542016020995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 t="s">
        <v>23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 t="s">
        <v>18</v>
      </c>
      <c r="B20" s="16"/>
      <c r="C20" s="16"/>
      <c r="D20" s="16"/>
      <c r="E20" s="16"/>
      <c r="F20" s="16"/>
      <c r="G20" s="16"/>
      <c r="H20" s="16"/>
      <c r="I20" s="16"/>
    </row>
  </sheetData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 2012 года</dc:title>
  <dc:subject/>
  <dc:creator>u42402</dc:creator>
  <cp:keywords/>
  <dc:description/>
  <cp:lastModifiedBy>u42402</cp:lastModifiedBy>
  <cp:lastPrinted>2012-02-08T08:08:42Z</cp:lastPrinted>
  <dcterms:created xsi:type="dcterms:W3CDTF">2010-06-21T11:12:16Z</dcterms:created>
  <dcterms:modified xsi:type="dcterms:W3CDTF">2012-02-08T08:25:48Z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табличный материал</vt:lpwstr>
  </property>
  <property fmtid="{D5CDD505-2E9C-101B-9397-08002B2CF9AE}" pid="4" name="Папка">
    <vt:lpwstr>2012 год</vt:lpwstr>
  </property>
</Properties>
</file>